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sa\Desktop\"/>
    </mc:Choice>
  </mc:AlternateContent>
  <xr:revisionPtr revIDLastSave="0" documentId="8_{BE49C182-40D4-4EB5-ABF7-46F905FCA65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econdary" sheetId="1" r:id="rId1"/>
    <sheet name="Sheet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E20" i="2"/>
  <c r="B20" i="2"/>
  <c r="C20" i="2"/>
  <c r="D20" i="1"/>
  <c r="C20" i="1"/>
  <c r="B20" i="1"/>
  <c r="E19" i="1"/>
  <c r="E18" i="1"/>
  <c r="E17" i="1"/>
  <c r="E16" i="1"/>
  <c r="E15" i="1"/>
  <c r="E14" i="1"/>
  <c r="E13" i="1"/>
  <c r="E12" i="1"/>
  <c r="E11" i="1"/>
  <c r="E10" i="1"/>
  <c r="E9" i="1"/>
  <c r="E8" i="1"/>
  <c r="E20" i="1" l="1"/>
</calcChain>
</file>

<file path=xl/sharedStrings.xml><?xml version="1.0" encoding="utf-8"?>
<sst xmlns="http://schemas.openxmlformats.org/spreadsheetml/2006/main" count="36" uniqueCount="18">
  <si>
    <t>Christ the King Catholic S.S.</t>
  </si>
  <si>
    <t>School Generated Funds</t>
  </si>
  <si>
    <t>Opening Balance</t>
  </si>
  <si>
    <t>Revenues</t>
  </si>
  <si>
    <t>Expenses</t>
  </si>
  <si>
    <t>Ending Balance</t>
  </si>
  <si>
    <t>Administration</t>
  </si>
  <si>
    <t>Athletics</t>
  </si>
  <si>
    <t>Clubs and Activity Fees</t>
  </si>
  <si>
    <t>Commissions</t>
  </si>
  <si>
    <t>Departments</t>
  </si>
  <si>
    <t>External Charities</t>
  </si>
  <si>
    <t>Field Trips/Excursions</t>
  </si>
  <si>
    <t>Fundraising</t>
  </si>
  <si>
    <t>Halton Food For Thought</t>
  </si>
  <si>
    <t>Other</t>
  </si>
  <si>
    <t>School Council</t>
  </si>
  <si>
    <t>Special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</si>
</sst>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</cellStyleXfs>
  <cellXfs count="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44" fontId="0" fillId="0" borderId="0" xfId="1" applyFont="1">
      <alignment vertical="top"/>
    </xf>
    <xf numFmtId="44" fontId="2" fillId="0" borderId="1" xfId="1" applyFont="1" applyBorder="1">
      <alignment vertical="top"/>
    </xf>
    <xf numFmtId="15" fontId="2" fillId="0" borderId="0" xfId="0" applyNumberFormat="1" applyFo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workbookViewId="0">
      <selection sqref="A1:E20"/>
    </sheetView>
  </sheetViews>
  <sheetFormatPr defaultRowHeight="13.2" x14ac:dyDescent="0.25"/>
  <cols>
    <col min="1" max="1" width="21.5546875" customWidth="1"/>
    <col min="2" max="5" width="17.109375" customWidth="1"/>
    <col min="257" max="257" width="29.44140625" customWidth="1"/>
    <col min="258" max="261" width="17.109375" customWidth="1"/>
    <col min="513" max="513" width="29.44140625" customWidth="1"/>
    <col min="514" max="517" width="17.109375" customWidth="1"/>
    <col min="769" max="769" width="29.44140625" customWidth="1"/>
    <col min="770" max="773" width="17.109375" customWidth="1"/>
    <col min="1025" max="1025" width="29.44140625" customWidth="1"/>
    <col min="1026" max="1029" width="17.109375" customWidth="1"/>
    <col min="1281" max="1281" width="29.44140625" customWidth="1"/>
    <col min="1282" max="1285" width="17.109375" customWidth="1"/>
    <col min="1537" max="1537" width="29.44140625" customWidth="1"/>
    <col min="1538" max="1541" width="17.109375" customWidth="1"/>
    <col min="1793" max="1793" width="29.44140625" customWidth="1"/>
    <col min="1794" max="1797" width="17.109375" customWidth="1"/>
    <col min="2049" max="2049" width="29.44140625" customWidth="1"/>
    <col min="2050" max="2053" width="17.109375" customWidth="1"/>
    <col min="2305" max="2305" width="29.44140625" customWidth="1"/>
    <col min="2306" max="2309" width="17.109375" customWidth="1"/>
    <col min="2561" max="2561" width="29.44140625" customWidth="1"/>
    <col min="2562" max="2565" width="17.109375" customWidth="1"/>
    <col min="2817" max="2817" width="29.44140625" customWidth="1"/>
    <col min="2818" max="2821" width="17.109375" customWidth="1"/>
    <col min="3073" max="3073" width="29.44140625" customWidth="1"/>
    <col min="3074" max="3077" width="17.109375" customWidth="1"/>
    <col min="3329" max="3329" width="29.44140625" customWidth="1"/>
    <col min="3330" max="3333" width="17.109375" customWidth="1"/>
    <col min="3585" max="3585" width="29.44140625" customWidth="1"/>
    <col min="3586" max="3589" width="17.109375" customWidth="1"/>
    <col min="3841" max="3841" width="29.44140625" customWidth="1"/>
    <col min="3842" max="3845" width="17.109375" customWidth="1"/>
    <col min="4097" max="4097" width="29.44140625" customWidth="1"/>
    <col min="4098" max="4101" width="17.109375" customWidth="1"/>
    <col min="4353" max="4353" width="29.44140625" customWidth="1"/>
    <col min="4354" max="4357" width="17.109375" customWidth="1"/>
    <col min="4609" max="4609" width="29.44140625" customWidth="1"/>
    <col min="4610" max="4613" width="17.109375" customWidth="1"/>
    <col min="4865" max="4865" width="29.44140625" customWidth="1"/>
    <col min="4866" max="4869" width="17.109375" customWidth="1"/>
    <col min="5121" max="5121" width="29.44140625" customWidth="1"/>
    <col min="5122" max="5125" width="17.109375" customWidth="1"/>
    <col min="5377" max="5377" width="29.44140625" customWidth="1"/>
    <col min="5378" max="5381" width="17.109375" customWidth="1"/>
    <col min="5633" max="5633" width="29.44140625" customWidth="1"/>
    <col min="5634" max="5637" width="17.109375" customWidth="1"/>
    <col min="5889" max="5889" width="29.44140625" customWidth="1"/>
    <col min="5890" max="5893" width="17.109375" customWidth="1"/>
    <col min="6145" max="6145" width="29.44140625" customWidth="1"/>
    <col min="6146" max="6149" width="17.109375" customWidth="1"/>
    <col min="6401" max="6401" width="29.44140625" customWidth="1"/>
    <col min="6402" max="6405" width="17.109375" customWidth="1"/>
    <col min="6657" max="6657" width="29.44140625" customWidth="1"/>
    <col min="6658" max="6661" width="17.109375" customWidth="1"/>
    <col min="6913" max="6913" width="29.44140625" customWidth="1"/>
    <col min="6914" max="6917" width="17.109375" customWidth="1"/>
    <col min="7169" max="7169" width="29.44140625" customWidth="1"/>
    <col min="7170" max="7173" width="17.109375" customWidth="1"/>
    <col min="7425" max="7425" width="29.44140625" customWidth="1"/>
    <col min="7426" max="7429" width="17.109375" customWidth="1"/>
    <col min="7681" max="7681" width="29.44140625" customWidth="1"/>
    <col min="7682" max="7685" width="17.109375" customWidth="1"/>
    <col min="7937" max="7937" width="29.44140625" customWidth="1"/>
    <col min="7938" max="7941" width="17.109375" customWidth="1"/>
    <col min="8193" max="8193" width="29.44140625" customWidth="1"/>
    <col min="8194" max="8197" width="17.109375" customWidth="1"/>
    <col min="8449" max="8449" width="29.44140625" customWidth="1"/>
    <col min="8450" max="8453" width="17.109375" customWidth="1"/>
    <col min="8705" max="8705" width="29.44140625" customWidth="1"/>
    <col min="8706" max="8709" width="17.109375" customWidth="1"/>
    <col min="8961" max="8961" width="29.44140625" customWidth="1"/>
    <col min="8962" max="8965" width="17.109375" customWidth="1"/>
    <col min="9217" max="9217" width="29.44140625" customWidth="1"/>
    <col min="9218" max="9221" width="17.109375" customWidth="1"/>
    <col min="9473" max="9473" width="29.44140625" customWidth="1"/>
    <col min="9474" max="9477" width="17.109375" customWidth="1"/>
    <col min="9729" max="9729" width="29.44140625" customWidth="1"/>
    <col min="9730" max="9733" width="17.109375" customWidth="1"/>
    <col min="9985" max="9985" width="29.44140625" customWidth="1"/>
    <col min="9986" max="9989" width="17.109375" customWidth="1"/>
    <col min="10241" max="10241" width="29.44140625" customWidth="1"/>
    <col min="10242" max="10245" width="17.109375" customWidth="1"/>
    <col min="10497" max="10497" width="29.44140625" customWidth="1"/>
    <col min="10498" max="10501" width="17.109375" customWidth="1"/>
    <col min="10753" max="10753" width="29.44140625" customWidth="1"/>
    <col min="10754" max="10757" width="17.109375" customWidth="1"/>
    <col min="11009" max="11009" width="29.44140625" customWidth="1"/>
    <col min="11010" max="11013" width="17.109375" customWidth="1"/>
    <col min="11265" max="11265" width="29.44140625" customWidth="1"/>
    <col min="11266" max="11269" width="17.109375" customWidth="1"/>
    <col min="11521" max="11521" width="29.44140625" customWidth="1"/>
    <col min="11522" max="11525" width="17.109375" customWidth="1"/>
    <col min="11777" max="11777" width="29.44140625" customWidth="1"/>
    <col min="11778" max="11781" width="17.109375" customWidth="1"/>
    <col min="12033" max="12033" width="29.44140625" customWidth="1"/>
    <col min="12034" max="12037" width="17.109375" customWidth="1"/>
    <col min="12289" max="12289" width="29.44140625" customWidth="1"/>
    <col min="12290" max="12293" width="17.109375" customWidth="1"/>
    <col min="12545" max="12545" width="29.44140625" customWidth="1"/>
    <col min="12546" max="12549" width="17.109375" customWidth="1"/>
    <col min="12801" max="12801" width="29.44140625" customWidth="1"/>
    <col min="12802" max="12805" width="17.109375" customWidth="1"/>
    <col min="13057" max="13057" width="29.44140625" customWidth="1"/>
    <col min="13058" max="13061" width="17.109375" customWidth="1"/>
    <col min="13313" max="13313" width="29.44140625" customWidth="1"/>
    <col min="13314" max="13317" width="17.109375" customWidth="1"/>
    <col min="13569" max="13569" width="29.44140625" customWidth="1"/>
    <col min="13570" max="13573" width="17.109375" customWidth="1"/>
    <col min="13825" max="13825" width="29.44140625" customWidth="1"/>
    <col min="13826" max="13829" width="17.109375" customWidth="1"/>
    <col min="14081" max="14081" width="29.44140625" customWidth="1"/>
    <col min="14082" max="14085" width="17.109375" customWidth="1"/>
    <col min="14337" max="14337" width="29.44140625" customWidth="1"/>
    <col min="14338" max="14341" width="17.109375" customWidth="1"/>
    <col min="14593" max="14593" width="29.44140625" customWidth="1"/>
    <col min="14594" max="14597" width="17.109375" customWidth="1"/>
    <col min="14849" max="14849" width="29.44140625" customWidth="1"/>
    <col min="14850" max="14853" width="17.109375" customWidth="1"/>
    <col min="15105" max="15105" width="29.44140625" customWidth="1"/>
    <col min="15106" max="15109" width="17.109375" customWidth="1"/>
    <col min="15361" max="15361" width="29.44140625" customWidth="1"/>
    <col min="15362" max="15365" width="17.109375" customWidth="1"/>
    <col min="15617" max="15617" width="29.44140625" customWidth="1"/>
    <col min="15618" max="15621" width="17.109375" customWidth="1"/>
    <col min="15873" max="15873" width="29.44140625" customWidth="1"/>
    <col min="15874" max="15877" width="17.109375" customWidth="1"/>
    <col min="16129" max="16129" width="29.44140625" customWidth="1"/>
    <col min="16130" max="16133" width="17.1093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5">
        <v>44936</v>
      </c>
    </row>
    <row r="6" spans="1:5" x14ac:dyDescent="0.25">
      <c r="B6" s="2" t="s">
        <v>2</v>
      </c>
      <c r="C6" s="2" t="s">
        <v>3</v>
      </c>
      <c r="D6" s="2" t="s">
        <v>4</v>
      </c>
      <c r="E6" s="2" t="s">
        <v>5</v>
      </c>
    </row>
    <row r="7" spans="1:5" x14ac:dyDescent="0.25">
      <c r="B7" s="2"/>
      <c r="C7" s="2"/>
      <c r="D7" s="2"/>
      <c r="E7" s="2"/>
    </row>
    <row r="8" spans="1:5" x14ac:dyDescent="0.25">
      <c r="A8" t="s">
        <v>6</v>
      </c>
      <c r="B8" s="3">
        <v>1229.96</v>
      </c>
      <c r="C8" s="3">
        <v>20192.86</v>
      </c>
      <c r="D8" s="3">
        <v>15490.77</v>
      </c>
      <c r="E8" s="3">
        <f>B8+C8-D8</f>
        <v>5932.0499999999993</v>
      </c>
    </row>
    <row r="9" spans="1:5" x14ac:dyDescent="0.25">
      <c r="A9" t="s">
        <v>7</v>
      </c>
      <c r="B9" s="3">
        <v>-10619.11</v>
      </c>
      <c r="C9" s="3">
        <v>85092.44</v>
      </c>
      <c r="D9" s="3">
        <v>58586.98</v>
      </c>
      <c r="E9" s="3">
        <f t="shared" ref="E9:E14" si="0">B9+C9-D9</f>
        <v>15886.349999999999</v>
      </c>
    </row>
    <row r="10" spans="1:5" x14ac:dyDescent="0.25">
      <c r="A10" t="s">
        <v>8</v>
      </c>
      <c r="B10" s="3">
        <v>6832.14</v>
      </c>
      <c r="C10" s="3">
        <v>48546.35</v>
      </c>
      <c r="D10" s="3">
        <v>32165.06</v>
      </c>
      <c r="E10" s="3">
        <f t="shared" si="0"/>
        <v>23213.429999999997</v>
      </c>
    </row>
    <row r="11" spans="1:5" x14ac:dyDescent="0.25">
      <c r="A11" t="s">
        <v>9</v>
      </c>
      <c r="B11" s="3"/>
      <c r="C11" s="3"/>
      <c r="D11" s="3"/>
      <c r="E11" s="3">
        <f t="shared" si="0"/>
        <v>0</v>
      </c>
    </row>
    <row r="12" spans="1:5" x14ac:dyDescent="0.25">
      <c r="A12" t="s">
        <v>10</v>
      </c>
      <c r="B12" s="3">
        <v>14989.07</v>
      </c>
      <c r="C12" s="3">
        <v>22926.2</v>
      </c>
      <c r="D12" s="3">
        <v>20858.900000000001</v>
      </c>
      <c r="E12" s="3">
        <f t="shared" si="0"/>
        <v>17056.370000000003</v>
      </c>
    </row>
    <row r="13" spans="1:5" x14ac:dyDescent="0.25">
      <c r="A13" t="s">
        <v>11</v>
      </c>
      <c r="B13" s="3">
        <v>25</v>
      </c>
      <c r="C13" s="3"/>
      <c r="D13" s="3"/>
      <c r="E13" s="3">
        <f>B13+C13-D13</f>
        <v>25</v>
      </c>
    </row>
    <row r="14" spans="1:5" x14ac:dyDescent="0.25">
      <c r="A14" t="s">
        <v>12</v>
      </c>
      <c r="B14" s="3"/>
      <c r="C14" s="3"/>
      <c r="D14" s="3"/>
      <c r="E14" s="3">
        <f t="shared" si="0"/>
        <v>0</v>
      </c>
    </row>
    <row r="15" spans="1:5" x14ac:dyDescent="0.25">
      <c r="A15" t="s">
        <v>13</v>
      </c>
      <c r="B15" s="3">
        <v>436.28</v>
      </c>
      <c r="C15" s="3">
        <v>3314.14</v>
      </c>
      <c r="D15" s="3">
        <v>1046.1099999999999</v>
      </c>
      <c r="E15" s="3">
        <f>B15+C15-D15</f>
        <v>2704.3100000000004</v>
      </c>
    </row>
    <row r="16" spans="1:5" x14ac:dyDescent="0.25">
      <c r="A16" t="s">
        <v>14</v>
      </c>
      <c r="B16" s="3">
        <v>8996.83</v>
      </c>
      <c r="C16" s="3">
        <v>2600</v>
      </c>
      <c r="D16" s="3">
        <v>2622.67</v>
      </c>
      <c r="E16" s="3">
        <f>B16+C16-D16</f>
        <v>8974.16</v>
      </c>
    </row>
    <row r="17" spans="1:5" x14ac:dyDescent="0.25">
      <c r="A17" t="s">
        <v>15</v>
      </c>
      <c r="B17" s="3">
        <v>-126.38</v>
      </c>
      <c r="C17" s="3">
        <v>39000.14</v>
      </c>
      <c r="D17" s="3">
        <v>10165.27</v>
      </c>
      <c r="E17" s="3">
        <f>B17+C17-D17</f>
        <v>28708.49</v>
      </c>
    </row>
    <row r="18" spans="1:5" x14ac:dyDescent="0.25">
      <c r="A18" t="s">
        <v>16</v>
      </c>
      <c r="B18" s="3">
        <v>8974.35</v>
      </c>
      <c r="C18" s="3">
        <v>5</v>
      </c>
      <c r="D18" s="3">
        <v>4523.62</v>
      </c>
      <c r="E18" s="3">
        <f>B18+C18-D18</f>
        <v>4455.7300000000005</v>
      </c>
    </row>
    <row r="19" spans="1:5" x14ac:dyDescent="0.25">
      <c r="A19" t="s">
        <v>17</v>
      </c>
      <c r="B19" s="3">
        <v>11701.97</v>
      </c>
      <c r="C19" s="3">
        <v>1387.5</v>
      </c>
      <c r="D19" s="3">
        <v>14387.7</v>
      </c>
      <c r="E19" s="3">
        <f>B19+C19-D19</f>
        <v>-1298.2300000000014</v>
      </c>
    </row>
    <row r="20" spans="1:5" ht="13.8" thickBot="1" x14ac:dyDescent="0.3">
      <c r="B20" s="4">
        <f>SUM(B8:B19)</f>
        <v>42440.11</v>
      </c>
      <c r="C20" s="4">
        <f>SUM(C8:C19)</f>
        <v>223064.63</v>
      </c>
      <c r="D20" s="4">
        <f>SUM(D8:D19)</f>
        <v>159847.07999999999</v>
      </c>
      <c r="E20" s="4">
        <f>SUM(E8:E19)</f>
        <v>105657.66</v>
      </c>
    </row>
    <row r="21" spans="1:5" ht="13.8" thickTop="1" x14ac:dyDescent="0.25"/>
  </sheetData>
  <sheetProtection password="C597" sheet="1" objects="1" scenarios="1"/>
  <protectedRanges>
    <protectedRange sqref="A1:A3 B8:D19" name="Range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4154F-63CA-42C4-B3A9-3768ED247CC0}">
  <dimension ref="A1:E21"/>
  <sheetViews>
    <sheetView tabSelected="1" workbookViewId="0">
      <selection activeCell="B3" sqref="B3"/>
    </sheetView>
  </sheetViews>
  <sheetFormatPr defaultRowHeight="13.2" x14ac:dyDescent="0.25"/>
  <cols>
    <col min="1" max="1" width="24.33203125" customWidth="1"/>
    <col min="2" max="2" width="16.109375" customWidth="1"/>
    <col min="3" max="3" width="16.44140625" customWidth="1"/>
    <col min="4" max="4" width="17.109375" customWidth="1"/>
    <col min="5" max="5" width="16.886718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5">
        <v>45309</v>
      </c>
    </row>
    <row r="6" spans="1:5" x14ac:dyDescent="0.25">
      <c r="B6" s="2" t="s">
        <v>2</v>
      </c>
      <c r="C6" s="2" t="s">
        <v>3</v>
      </c>
      <c r="D6" s="2" t="s">
        <v>4</v>
      </c>
      <c r="E6" s="2" t="s">
        <v>5</v>
      </c>
    </row>
    <row r="7" spans="1:5" x14ac:dyDescent="0.25">
      <c r="B7" s="2"/>
      <c r="C7" s="2"/>
      <c r="D7" s="2"/>
      <c r="E7" s="2"/>
    </row>
    <row r="8" spans="1:5" x14ac:dyDescent="0.25">
      <c r="A8" t="s">
        <v>6</v>
      </c>
      <c r="B8" s="3">
        <v>-414.34</v>
      </c>
      <c r="C8" s="3">
        <v>29968.65</v>
      </c>
      <c r="D8" s="3">
        <v>26261.35</v>
      </c>
      <c r="E8" s="3">
        <v>3292.96</v>
      </c>
    </row>
    <row r="9" spans="1:5" x14ac:dyDescent="0.25">
      <c r="A9" t="s">
        <v>7</v>
      </c>
      <c r="B9" s="3">
        <v>66.13</v>
      </c>
      <c r="C9" s="3">
        <v>100801.42</v>
      </c>
      <c r="D9" s="3">
        <v>91042.65</v>
      </c>
      <c r="E9" s="3">
        <v>9824.9</v>
      </c>
    </row>
    <row r="10" spans="1:5" x14ac:dyDescent="0.25">
      <c r="A10" t="s">
        <v>8</v>
      </c>
      <c r="B10" s="3">
        <v>18401.3</v>
      </c>
      <c r="C10" s="3">
        <v>101528.49</v>
      </c>
      <c r="D10" s="3">
        <v>54336.37</v>
      </c>
      <c r="E10" s="3">
        <v>65593.42</v>
      </c>
    </row>
    <row r="11" spans="1:5" x14ac:dyDescent="0.25">
      <c r="A11" t="s">
        <v>9</v>
      </c>
      <c r="B11" s="3">
        <v>357.6</v>
      </c>
      <c r="C11" s="3">
        <v>9580.7800000000007</v>
      </c>
      <c r="D11" s="3">
        <v>7323.15</v>
      </c>
      <c r="E11" s="3">
        <v>2615.23</v>
      </c>
    </row>
    <row r="12" spans="1:5" x14ac:dyDescent="0.25">
      <c r="A12" t="s">
        <v>10</v>
      </c>
      <c r="B12" s="3">
        <v>10633.36</v>
      </c>
      <c r="C12" s="3">
        <v>52773.56</v>
      </c>
      <c r="D12" s="3">
        <v>27401.73</v>
      </c>
      <c r="E12" s="3">
        <v>36365.19</v>
      </c>
    </row>
    <row r="13" spans="1:5" x14ac:dyDescent="0.25">
      <c r="A13" t="s">
        <v>11</v>
      </c>
      <c r="B13" s="3">
        <v>45.11</v>
      </c>
      <c r="C13" s="3">
        <v>150</v>
      </c>
      <c r="D13" s="3">
        <v>345.78</v>
      </c>
      <c r="E13" s="3">
        <v>-150.66999999999999</v>
      </c>
    </row>
    <row r="14" spans="1:5" x14ac:dyDescent="0.25">
      <c r="A14" t="s">
        <v>12</v>
      </c>
      <c r="B14" s="3"/>
      <c r="C14" s="3">
        <v>171</v>
      </c>
      <c r="D14" s="3"/>
      <c r="E14" s="3">
        <v>171</v>
      </c>
    </row>
    <row r="15" spans="1:5" x14ac:dyDescent="0.25">
      <c r="A15" t="s">
        <v>13</v>
      </c>
      <c r="B15" s="3">
        <v>1438.39</v>
      </c>
      <c r="C15" s="3">
        <v>20067.13</v>
      </c>
      <c r="D15" s="3">
        <v>5060.59</v>
      </c>
      <c r="E15" s="3">
        <v>16444.93</v>
      </c>
    </row>
    <row r="16" spans="1:5" x14ac:dyDescent="0.25">
      <c r="A16" t="s">
        <v>14</v>
      </c>
      <c r="B16" s="3">
        <v>7690.56</v>
      </c>
      <c r="C16" s="3">
        <v>3279.03</v>
      </c>
      <c r="D16" s="3">
        <v>5293.31</v>
      </c>
      <c r="E16" s="3">
        <v>5676.28</v>
      </c>
    </row>
    <row r="17" spans="1:5" x14ac:dyDescent="0.25">
      <c r="A17" t="s">
        <v>15</v>
      </c>
      <c r="B17" s="3">
        <v>13175.59</v>
      </c>
      <c r="C17" s="3">
        <v>16735.189999999999</v>
      </c>
      <c r="D17" s="3">
        <v>33476.6</v>
      </c>
      <c r="E17" s="3">
        <v>-3565.82</v>
      </c>
    </row>
    <row r="18" spans="1:5" x14ac:dyDescent="0.25">
      <c r="A18" t="s">
        <v>16</v>
      </c>
      <c r="B18" s="3">
        <v>7274.73</v>
      </c>
      <c r="C18" s="3"/>
      <c r="D18" s="3">
        <v>6425</v>
      </c>
      <c r="E18" s="3">
        <v>849.73</v>
      </c>
    </row>
    <row r="19" spans="1:5" x14ac:dyDescent="0.25">
      <c r="A19" t="s">
        <v>17</v>
      </c>
      <c r="B19" s="3">
        <v>8304.9</v>
      </c>
      <c r="C19" s="3">
        <v>7179</v>
      </c>
      <c r="D19" s="3">
        <v>11575.43</v>
      </c>
      <c r="E19" s="3">
        <v>3908.47</v>
      </c>
    </row>
    <row r="20" spans="1:5" ht="13.8" thickBot="1" x14ac:dyDescent="0.3">
      <c r="B20" s="4">
        <f>SUM(B8:B19)</f>
        <v>66973.329999999987</v>
      </c>
      <c r="C20" s="4">
        <f>SUM(C8:C19)</f>
        <v>342234.25000000006</v>
      </c>
      <c r="D20" s="4">
        <f>SUM(D8:D19)</f>
        <v>268541.96000000002</v>
      </c>
      <c r="E20" s="4">
        <f>SUM(E8:E19)</f>
        <v>141025.62</v>
      </c>
    </row>
    <row r="21" spans="1:5" ht="13.8" thickTop="1" x14ac:dyDescent="0.25"/>
  </sheetData>
  <protectedRanges>
    <protectedRange sqref="A1:A3 B8:D19" name="Range1_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Chanthavong</dc:creator>
  <cp:keywords/>
  <dc:description/>
  <cp:lastModifiedBy>Sala, Mary</cp:lastModifiedBy>
  <cp:revision/>
  <cp:lastPrinted>2023-04-05T12:13:07Z</cp:lastPrinted>
  <dcterms:created xsi:type="dcterms:W3CDTF">2015-10-14T18:36:48Z</dcterms:created>
  <dcterms:modified xsi:type="dcterms:W3CDTF">2024-01-25T14:25:04Z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